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da\OneDrive\Plocha\SBR\Předáváky\"/>
    </mc:Choice>
  </mc:AlternateContent>
  <xr:revisionPtr revIDLastSave="0" documentId="13_ncr:1_{4E508C0C-93E8-4A0D-BD8B-35140D83F55F}" xr6:coauthVersionLast="47" xr6:coauthVersionMax="47" xr10:uidLastSave="{00000000-0000-0000-0000-000000000000}"/>
  <bookViews>
    <workbookView xWindow="-108" yWindow="-108" windowWidth="23256" windowHeight="12456" xr2:uid="{94E105C2-39BB-4DA3-98E4-E04932E1D9B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M4" i="1" l="1"/>
  <c r="BI4" i="1"/>
  <c r="BG4" i="1"/>
  <c r="BD4" i="1"/>
  <c r="BA4" i="1"/>
  <c r="AZ4" i="1"/>
  <c r="AW4" i="1"/>
  <c r="AQ4" i="1"/>
  <c r="Z4" i="1"/>
  <c r="Y4" i="1"/>
  <c r="J4" i="1"/>
  <c r="BF4" i="1" s="1"/>
  <c r="BC4" i="1" l="1"/>
  <c r="O4" i="1"/>
</calcChain>
</file>

<file path=xl/sharedStrings.xml><?xml version="1.0" encoding="utf-8"?>
<sst xmlns="http://schemas.openxmlformats.org/spreadsheetml/2006/main" count="76" uniqueCount="72">
  <si>
    <t>Trička UA</t>
  </si>
  <si>
    <t>organizátorská trička</t>
  </si>
  <si>
    <t>Materiál pro organizátory</t>
  </si>
  <si>
    <t>Česká spořitelna</t>
  </si>
  <si>
    <t>Sokol</t>
  </si>
  <si>
    <t>Under Armour</t>
  </si>
  <si>
    <t>Penny</t>
  </si>
  <si>
    <t>startovní balíček    startovní balíček    startovní balíček</t>
  </si>
  <si>
    <t>S</t>
  </si>
  <si>
    <t>M</t>
  </si>
  <si>
    <t>L</t>
  </si>
  <si>
    <t>XL</t>
  </si>
  <si>
    <t>Vody Praha</t>
  </si>
  <si>
    <t>Vody Slavkov</t>
  </si>
  <si>
    <t>XXL</t>
  </si>
  <si>
    <t>Trofej</t>
  </si>
  <si>
    <t>Mlíko</t>
  </si>
  <si>
    <t>Startovní páska</t>
  </si>
  <si>
    <t>Zelené lepíky</t>
  </si>
  <si>
    <t>Červené lepíky</t>
  </si>
  <si>
    <t>partnerské bannery</t>
  </si>
  <si>
    <t>bannery ČEZ</t>
  </si>
  <si>
    <t xml:space="preserve">organizátorské vesty </t>
  </si>
  <si>
    <t>bannery ČRozhlas</t>
  </si>
  <si>
    <t>sportovní ručník</t>
  </si>
  <si>
    <t>baťůžky</t>
  </si>
  <si>
    <t>plátěné tašky</t>
  </si>
  <si>
    <t>Lipa</t>
  </si>
  <si>
    <t>Dětská Trika</t>
  </si>
  <si>
    <t>Diplomy děti</t>
  </si>
  <si>
    <t>chladící ručník</t>
  </si>
  <si>
    <t>zámek kolo</t>
  </si>
  <si>
    <t>pouzdro na ruku</t>
  </si>
  <si>
    <t>Mikádo</t>
  </si>
  <si>
    <t>Batůžek POLIO</t>
  </si>
  <si>
    <t>zvonek na kolo</t>
  </si>
  <si>
    <t>pastelky</t>
  </si>
  <si>
    <t>papírové tašky Sokol</t>
  </si>
  <si>
    <t>Vak / taška</t>
  </si>
  <si>
    <t>Ledvinky</t>
  </si>
  <si>
    <t>voucher 500 Kč</t>
  </si>
  <si>
    <t>ponožky</t>
  </si>
  <si>
    <t>UA 20% voucher</t>
  </si>
  <si>
    <t>batoh</t>
  </si>
  <si>
    <t>plyšák</t>
  </si>
  <si>
    <t>Raw tyčky (3 příchutě)</t>
  </si>
  <si>
    <t>Penny papír taška</t>
  </si>
  <si>
    <t>nálepky tvář</t>
  </si>
  <si>
    <t>tužky 3ks</t>
  </si>
  <si>
    <t>start čísla obálka</t>
  </si>
  <si>
    <t>špendlíky</t>
  </si>
  <si>
    <t>Medaile</t>
  </si>
  <si>
    <t>korálky</t>
  </si>
  <si>
    <t>Časopis Jsem Sokol</t>
  </si>
  <si>
    <t>časopis Run</t>
  </si>
  <si>
    <t>Špuntík</t>
  </si>
  <si>
    <t>Mladý svět</t>
  </si>
  <si>
    <t>Náš region</t>
  </si>
  <si>
    <t>#</t>
  </si>
  <si>
    <t xml:space="preserve">Organizátor </t>
  </si>
  <si>
    <t>kontaktní osoba</t>
  </si>
  <si>
    <t>telefon</t>
  </si>
  <si>
    <t>ulice</t>
  </si>
  <si>
    <t>město</t>
  </si>
  <si>
    <t>PSČ</t>
  </si>
  <si>
    <t>Dospělí</t>
  </si>
  <si>
    <t>Děti</t>
  </si>
  <si>
    <t>Celkem</t>
  </si>
  <si>
    <t>Jihočeský klub maratonců</t>
  </si>
  <si>
    <t>Martin Gazda</t>
  </si>
  <si>
    <t>Nákří</t>
  </si>
  <si>
    <t>Nákří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</si>
</sst>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Roboto"/>
      <charset val="238"/>
    </font>
    <font>
      <b/>
      <sz val="11"/>
      <color rgb="FF0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1" fillId="0" borderId="5" xfId="0" applyFont="1" applyBorder="1" applyAlignment="1">
      <alignment wrapText="1"/>
    </xf>
    <xf numFmtId="0" fontId="4" fillId="2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 textRotation="90" wrapText="1"/>
    </xf>
    <xf numFmtId="0" fontId="1" fillId="0" borderId="2" xfId="0" applyFont="1" applyBorder="1" applyAlignment="1">
      <alignment horizontal="center" textRotation="90" wrapText="1"/>
    </xf>
    <xf numFmtId="0" fontId="1" fillId="0" borderId="7" xfId="0" applyFont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 textRotation="90" wrapText="1"/>
    </xf>
    <xf numFmtId="0" fontId="2" fillId="0" borderId="1" xfId="0" applyFont="1" applyBorder="1"/>
    <xf numFmtId="0" fontId="5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0" borderId="0" xfId="0" applyFont="1"/>
    <xf numFmtId="0" fontId="6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1840D-7825-47E2-AF5F-30BD5A57F18B}">
  <dimension ref="A1:CB4"/>
  <sheetViews>
    <sheetView tabSelected="1" workbookViewId="0">
      <selection sqref="A1:XFD4"/>
    </sheetView>
  </sheetViews>
  <sheetFormatPr defaultRowHeight="14.4" x14ac:dyDescent="0.3"/>
  <cols>
    <col min="2" max="2" width="22.109375" bestFit="1" customWidth="1"/>
    <col min="3" max="3" width="14.77734375" bestFit="1" customWidth="1"/>
    <col min="4" max="4" width="10" bestFit="1" customWidth="1"/>
  </cols>
  <sheetData>
    <row r="1" spans="1:80" x14ac:dyDescent="0.3">
      <c r="A1" s="1"/>
      <c r="B1" s="1"/>
      <c r="C1" s="1"/>
      <c r="D1" s="1"/>
      <c r="E1" s="1"/>
      <c r="F1" s="1"/>
      <c r="G1" s="1"/>
      <c r="H1" s="1"/>
      <c r="I1" s="1"/>
      <c r="J1" s="2"/>
      <c r="K1" s="3" t="s">
        <v>0</v>
      </c>
      <c r="L1" s="4"/>
      <c r="M1" s="4"/>
      <c r="N1" s="5"/>
      <c r="O1" s="6"/>
      <c r="P1" s="1"/>
      <c r="Q1" s="7" t="s">
        <v>1</v>
      </c>
      <c r="R1" s="4"/>
      <c r="S1" s="4"/>
      <c r="T1" s="4"/>
      <c r="U1" s="5"/>
      <c r="V1" s="8" t="s">
        <v>2</v>
      </c>
      <c r="W1" s="4"/>
      <c r="X1" s="4"/>
      <c r="Y1" s="4"/>
      <c r="Z1" s="4"/>
      <c r="AA1" s="4"/>
      <c r="AB1" s="4"/>
      <c r="AC1" s="4"/>
      <c r="AD1" s="5"/>
      <c r="AE1" s="8" t="s">
        <v>3</v>
      </c>
      <c r="AF1" s="4"/>
      <c r="AG1" s="4"/>
      <c r="AH1" s="4"/>
      <c r="AI1" s="5"/>
      <c r="AJ1" s="8" t="s">
        <v>4</v>
      </c>
      <c r="AK1" s="4"/>
      <c r="AL1" s="4"/>
      <c r="AM1" s="4"/>
      <c r="AN1" s="4"/>
      <c r="AO1" s="4"/>
      <c r="AP1" s="4"/>
      <c r="AQ1" s="4"/>
      <c r="AR1" s="5"/>
      <c r="AS1" s="8" t="s">
        <v>5</v>
      </c>
      <c r="AT1" s="4"/>
      <c r="AU1" s="4"/>
      <c r="AV1" s="4"/>
      <c r="AW1" s="5"/>
      <c r="AX1" s="8" t="s">
        <v>6</v>
      </c>
      <c r="AY1" s="4"/>
      <c r="AZ1" s="4"/>
      <c r="BA1" s="5"/>
      <c r="BB1" s="9"/>
      <c r="BC1" s="8" t="s">
        <v>7</v>
      </c>
      <c r="BD1" s="4"/>
      <c r="BE1" s="4"/>
      <c r="BF1" s="4"/>
      <c r="BG1" s="4"/>
      <c r="BH1" s="4"/>
      <c r="BI1" s="4"/>
      <c r="BJ1" s="4"/>
      <c r="BK1" s="4"/>
      <c r="BL1" s="5"/>
      <c r="BM1" s="10"/>
    </row>
    <row r="2" spans="1:80" ht="55.5" customHeigh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2" t="s">
        <v>8</v>
      </c>
      <c r="L2" s="12" t="s">
        <v>9</v>
      </c>
      <c r="M2" s="12" t="s">
        <v>10</v>
      </c>
      <c r="N2" s="13" t="s">
        <v>11</v>
      </c>
      <c r="O2" s="11" t="s">
        <v>12</v>
      </c>
      <c r="P2" s="11" t="s">
        <v>13</v>
      </c>
      <c r="Q2" s="12" t="s">
        <v>8</v>
      </c>
      <c r="R2" s="12" t="s">
        <v>9</v>
      </c>
      <c r="S2" s="12" t="s">
        <v>10</v>
      </c>
      <c r="T2" s="12" t="s">
        <v>11</v>
      </c>
      <c r="U2" s="12" t="s">
        <v>14</v>
      </c>
      <c r="V2" s="14" t="s">
        <v>15</v>
      </c>
      <c r="W2" s="11" t="s">
        <v>16</v>
      </c>
      <c r="X2" s="11" t="s">
        <v>17</v>
      </c>
      <c r="Y2" s="11" t="s">
        <v>18</v>
      </c>
      <c r="Z2" s="11" t="s">
        <v>19</v>
      </c>
      <c r="AA2" s="11" t="s">
        <v>20</v>
      </c>
      <c r="AB2" s="11" t="s">
        <v>21</v>
      </c>
      <c r="AC2" s="11" t="s">
        <v>22</v>
      </c>
      <c r="AD2" s="11" t="s">
        <v>23</v>
      </c>
      <c r="AE2" s="15" t="s">
        <v>24</v>
      </c>
      <c r="AF2" s="11" t="s">
        <v>25</v>
      </c>
      <c r="AG2" s="11" t="s">
        <v>26</v>
      </c>
      <c r="AH2" s="11" t="s">
        <v>27</v>
      </c>
      <c r="AI2" s="16" t="s">
        <v>28</v>
      </c>
      <c r="AJ2" s="15" t="s">
        <v>29</v>
      </c>
      <c r="AK2" s="11" t="s">
        <v>30</v>
      </c>
      <c r="AL2" s="11" t="s">
        <v>31</v>
      </c>
      <c r="AM2" s="11" t="s">
        <v>32</v>
      </c>
      <c r="AN2" s="11" t="s">
        <v>33</v>
      </c>
      <c r="AO2" s="11" t="s">
        <v>34</v>
      </c>
      <c r="AP2" s="11" t="s">
        <v>35</v>
      </c>
      <c r="AQ2" s="11" t="s">
        <v>36</v>
      </c>
      <c r="AR2" s="17" t="s">
        <v>37</v>
      </c>
      <c r="AS2" s="14" t="s">
        <v>38</v>
      </c>
      <c r="AT2" s="11" t="s">
        <v>39</v>
      </c>
      <c r="AU2" s="11" t="s">
        <v>40</v>
      </c>
      <c r="AV2" s="11" t="s">
        <v>41</v>
      </c>
      <c r="AW2" s="16" t="s">
        <v>42</v>
      </c>
      <c r="AX2" s="15" t="s">
        <v>43</v>
      </c>
      <c r="AY2" s="11" t="s">
        <v>44</v>
      </c>
      <c r="AZ2" s="11" t="s">
        <v>45</v>
      </c>
      <c r="BA2" s="17" t="s">
        <v>46</v>
      </c>
      <c r="BB2" s="18"/>
      <c r="BC2" s="14" t="s">
        <v>47</v>
      </c>
      <c r="BD2" s="11" t="s">
        <v>48</v>
      </c>
      <c r="BE2" s="11" t="s">
        <v>49</v>
      </c>
      <c r="BF2" s="11" t="s">
        <v>50</v>
      </c>
      <c r="BG2" s="11" t="s">
        <v>51</v>
      </c>
      <c r="BH2" s="11" t="s">
        <v>52</v>
      </c>
      <c r="BI2" s="11" t="s">
        <v>53</v>
      </c>
      <c r="BJ2" s="11" t="s">
        <v>54</v>
      </c>
      <c r="BK2" s="11" t="s">
        <v>55</v>
      </c>
      <c r="BL2" s="11" t="s">
        <v>56</v>
      </c>
      <c r="BM2" s="11" t="s">
        <v>57</v>
      </c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</row>
    <row r="3" spans="1:80" x14ac:dyDescent="0.3">
      <c r="A3" s="20" t="s">
        <v>58</v>
      </c>
      <c r="B3" s="20" t="s">
        <v>59</v>
      </c>
      <c r="C3" s="21" t="s">
        <v>60</v>
      </c>
      <c r="D3" s="21" t="s">
        <v>61</v>
      </c>
      <c r="E3" s="21" t="s">
        <v>62</v>
      </c>
      <c r="F3" s="21" t="s">
        <v>63</v>
      </c>
      <c r="G3" s="21" t="s">
        <v>64</v>
      </c>
      <c r="H3" s="20" t="s">
        <v>65</v>
      </c>
      <c r="I3" s="20" t="s">
        <v>66</v>
      </c>
      <c r="J3" s="22" t="s">
        <v>67</v>
      </c>
      <c r="K3" s="1"/>
      <c r="L3" s="20"/>
      <c r="M3" s="20"/>
      <c r="N3" s="23"/>
      <c r="O3" s="24"/>
      <c r="P3" s="25"/>
      <c r="Q3" s="10"/>
      <c r="R3" s="10"/>
      <c r="S3" s="10"/>
      <c r="T3" s="10"/>
      <c r="U3" s="26"/>
      <c r="V3" s="6"/>
      <c r="W3" s="10"/>
      <c r="X3" s="10"/>
      <c r="Y3" s="10"/>
      <c r="Z3" s="10"/>
      <c r="AA3" s="10"/>
      <c r="AB3" s="10"/>
      <c r="AC3" s="10"/>
      <c r="AD3" s="10"/>
      <c r="AE3" s="6"/>
      <c r="AF3" s="10"/>
      <c r="AG3" s="10"/>
      <c r="AH3" s="10"/>
      <c r="AI3" s="26"/>
      <c r="AJ3" s="27"/>
      <c r="AK3" s="10"/>
      <c r="AL3" s="28"/>
      <c r="AM3" s="10"/>
      <c r="AN3" s="25"/>
      <c r="AO3" s="10"/>
      <c r="AP3" s="10"/>
      <c r="AQ3" s="10"/>
      <c r="AR3" s="29"/>
      <c r="AS3" s="6"/>
      <c r="AT3" s="10"/>
      <c r="AU3" s="10"/>
      <c r="AV3" s="10"/>
      <c r="AW3" s="26"/>
      <c r="AX3" s="6"/>
      <c r="AY3" s="10"/>
      <c r="AZ3" s="10"/>
      <c r="BA3" s="29"/>
      <c r="BB3" s="30"/>
      <c r="BC3" s="6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</row>
    <row r="4" spans="1:80" x14ac:dyDescent="0.3">
      <c r="A4" s="32">
        <v>8</v>
      </c>
      <c r="B4" s="33" t="s">
        <v>68</v>
      </c>
      <c r="C4" s="33" t="s">
        <v>69</v>
      </c>
      <c r="D4" s="34">
        <v>602352455</v>
      </c>
      <c r="E4" s="33" t="s">
        <v>70</v>
      </c>
      <c r="F4" s="33" t="s">
        <v>71</v>
      </c>
      <c r="G4" s="34">
        <v>37348</v>
      </c>
      <c r="H4" s="35">
        <v>150</v>
      </c>
      <c r="I4" s="35">
        <v>80</v>
      </c>
      <c r="J4" s="36">
        <f t="shared" ref="J4" si="0">H4+I4</f>
        <v>230</v>
      </c>
      <c r="K4" s="2">
        <v>5</v>
      </c>
      <c r="L4" s="2">
        <v>4</v>
      </c>
      <c r="M4" s="2">
        <v>3</v>
      </c>
      <c r="N4" s="37"/>
      <c r="O4" s="38">
        <f t="shared" ref="O4" si="1">1+(J4*1.2)/12</f>
        <v>24</v>
      </c>
      <c r="P4" s="39">
        <v>0</v>
      </c>
      <c r="Q4" s="39">
        <v>1</v>
      </c>
      <c r="R4" s="39">
        <v>2</v>
      </c>
      <c r="S4" s="39">
        <v>4</v>
      </c>
      <c r="T4" s="39">
        <v>2</v>
      </c>
      <c r="U4" s="40">
        <v>2</v>
      </c>
      <c r="V4" s="38">
        <v>1</v>
      </c>
      <c r="W4" s="39">
        <v>1</v>
      </c>
      <c r="X4" s="39">
        <v>1</v>
      </c>
      <c r="Y4" s="39">
        <f t="shared" ref="Y4" si="2">I4</f>
        <v>80</v>
      </c>
      <c r="Z4" s="39">
        <f t="shared" ref="Z4" si="3">I4</f>
        <v>80</v>
      </c>
      <c r="AA4" s="39">
        <v>2</v>
      </c>
      <c r="AB4" s="39">
        <v>1</v>
      </c>
      <c r="AC4" s="39">
        <v>0</v>
      </c>
      <c r="AD4" s="39">
        <v>0</v>
      </c>
      <c r="AE4" s="38">
        <v>2</v>
      </c>
      <c r="AF4" s="39">
        <v>2</v>
      </c>
      <c r="AG4" s="39">
        <v>0</v>
      </c>
      <c r="AH4" s="39">
        <v>12</v>
      </c>
      <c r="AI4" s="40">
        <v>0</v>
      </c>
      <c r="AJ4" s="41">
        <v>12</v>
      </c>
      <c r="AK4" s="39">
        <v>2</v>
      </c>
      <c r="AL4" s="42">
        <v>2</v>
      </c>
      <c r="AM4" s="39">
        <v>2</v>
      </c>
      <c r="AN4" s="39">
        <v>6</v>
      </c>
      <c r="AO4" s="39">
        <v>6</v>
      </c>
      <c r="AP4" s="39">
        <v>6</v>
      </c>
      <c r="AQ4" s="39">
        <f t="shared" ref="AQ4" si="4">I4</f>
        <v>80</v>
      </c>
      <c r="AR4" s="43">
        <v>18</v>
      </c>
      <c r="AS4" s="38">
        <v>1</v>
      </c>
      <c r="AT4" s="39">
        <v>1</v>
      </c>
      <c r="AU4" s="39">
        <v>2</v>
      </c>
      <c r="AV4" s="39">
        <v>2</v>
      </c>
      <c r="AW4" s="40">
        <f t="shared" ref="AW4" si="5">J4</f>
        <v>230</v>
      </c>
      <c r="AX4" s="38">
        <v>6</v>
      </c>
      <c r="AY4" s="39">
        <v>12</v>
      </c>
      <c r="AZ4" s="39">
        <f t="shared" ref="AZ4" si="6">J4*1.2</f>
        <v>276</v>
      </c>
      <c r="BA4" s="43">
        <f t="shared" ref="BA4" si="7">J4</f>
        <v>230</v>
      </c>
      <c r="BB4" s="44"/>
      <c r="BC4" s="38">
        <f t="shared" ref="BC4" si="8">J4</f>
        <v>230</v>
      </c>
      <c r="BD4" s="39">
        <f t="shared" ref="BD4" si="9">H4</f>
        <v>150</v>
      </c>
      <c r="BE4" s="39">
        <v>1</v>
      </c>
      <c r="BF4" s="39">
        <f t="shared" ref="BF4" si="10">J4*4</f>
        <v>920</v>
      </c>
      <c r="BG4" s="39">
        <f t="shared" ref="BG4" si="11">J4</f>
        <v>230</v>
      </c>
      <c r="BH4" s="39">
        <v>230</v>
      </c>
      <c r="BI4" s="39">
        <f t="shared" ref="BI4" si="12">H4</f>
        <v>150</v>
      </c>
      <c r="BJ4" s="39">
        <v>0</v>
      </c>
      <c r="BK4" s="39">
        <v>0</v>
      </c>
      <c r="BL4" s="39">
        <v>0</v>
      </c>
      <c r="BM4" s="39">
        <f t="shared" ref="BM4" si="13">H4</f>
        <v>150</v>
      </c>
      <c r="BN4" s="45"/>
    </row>
  </sheetData>
  <mergeCells count="8">
    <mergeCell ref="AX1:BA1"/>
    <mergeCell ref="BC1:BL1"/>
    <mergeCell ref="K1:N1"/>
    <mergeCell ref="Q1:U1"/>
    <mergeCell ref="V1:AD1"/>
    <mergeCell ref="AE1:AI1"/>
    <mergeCell ref="AJ1:AR1"/>
    <mergeCell ref="AS1:AW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Vanda</dc:creator>
  <cp:lastModifiedBy>Vanda</cp:lastModifiedBy>
  <dcterms:created xsi:type="dcterms:W3CDTF">2022-10-21T13:46:01Z</dcterms:created>
  <dcterms:modified xsi:type="dcterms:W3CDTF">2022-10-21T13:46:54Z</dcterms:modified>
</cp:coreProperties>
</file>