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5518F060-ED4D-403E-95CA-14FC692E6777}" xr6:coauthVersionLast="47" xr6:coauthVersionMax="47" xr10:uidLastSave="{00000000-0000-0000-0000-000000000000}"/>
  <bookViews>
    <workbookView xWindow="-108" yWindow="-108" windowWidth="23256" windowHeight="12456" xr2:uid="{EEBB3A8F-D513-4E2B-A48F-E737E90E53F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BA4" i="1"/>
  <c r="AZ4" i="1"/>
  <c r="AQ4" i="1"/>
  <c r="Z4" i="1"/>
  <c r="Y4" i="1"/>
  <c r="O4" i="1"/>
  <c r="J4" i="1"/>
  <c r="AW4" i="1" s="1"/>
  <c r="BC4" i="1" l="1"/>
  <c r="BF4" i="1"/>
  <c r="B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" authorId="0" shapeId="0" xr:uid="{E31D1F70-20F2-4D07-BD82-4599BE2A3846}">
      <text>
        <r>
          <rPr>
            <sz val="10"/>
            <color rgb="FF000000"/>
            <rFont val="Calibri"/>
            <family val="2"/>
            <charset val="238"/>
            <scheme val="minor"/>
          </rPr>
          <t>změna z 80
21.10.</t>
        </r>
      </text>
    </comment>
  </commentList>
</comments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<sst xmlns="http://schemas.openxmlformats.org/spreadsheetml/2006/main" count="76" uniqueCount="72">
  <si>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</si>
  <si>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</si>
  <si>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</si>
  <si>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</si>
  <si>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</si>
  <si>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</si>
  <si>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</si>
  <si>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</si>
  <si>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</si>
  <si>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</si>
  <si>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</si>
  <si>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</si>
  <si>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</si>
  <si>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</si>
  <si>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</si>
  <si>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</si>
  <si>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</si>
  <si>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</si>
  <si>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</si>
  <si>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</si>
  <si>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</si>
  <si>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</si>
  <si>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</si>
  <si>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</si>
  <si>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</si>
  <si>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</si>
  <si>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</si>
  <si>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</si>
  <si>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</si>
  <si>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</si>
  <si>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</si>
  <si>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</si>
  <si>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</si>
  <si>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</si>
  <si>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</si>
  <si>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</si>
  <si>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</si>
  <si>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</si>
  <si>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</si>
  <si>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</si>
  <si>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</si>
  <si>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</si>
  <si>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</si>
  <si>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</si>
  <si>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</si>
  <si>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</si>
  <si>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</si>
  <si>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</si>
  <si>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</si>
  <si>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</si>
  <si>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</si>
  <si>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</si>
  <si>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</si>
  <si>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</si>
  <si>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</si>
  <si>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</si>
  <si>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</si>
  <si>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</si>
  <si>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</si>
  <si>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</si>
  <si>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</si>
  <si>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</si>
  <si>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</si>
  <si>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</si>
  <si>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</si>
  <si>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</si>
  <si>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</si>
  <si>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</si>
  <si>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Běžecký klub F - C Kadaň</t>
  </si>
  <si>
    <t>Čeněk Filingr</t>
  </si>
  <si>
    <t>Chomutovská 1567</t>
  </si>
  <si>
    <t>Kadaň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</si>
</sst>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EF46-447D-4B94-B5D0-92BFC7C759A4}">
  <dimension ref="A1:CB4"/>
  <sheetViews>
    <sheetView tabSelected="1" workbookViewId="0">
      <selection sqref="A1:XFD4"/>
    </sheetView>
  </sheetViews>
  <sheetFormatPr defaultRowHeight="14.4" x14ac:dyDescent="0.3"/>
  <cols>
    <col min="2" max="2" width="22.6640625" bestFit="1" customWidth="1"/>
    <col min="3" max="3" width="14.77734375" bestFit="1" customWidth="1"/>
    <col min="4" max="4" width="10" bestFit="1" customWidth="1"/>
    <col min="5" max="5" width="16.4414062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28</v>
      </c>
      <c r="B4" s="32" t="s">
        <v>68</v>
      </c>
      <c r="C4" s="32" t="s">
        <v>69</v>
      </c>
      <c r="D4" s="33">
        <v>777040284</v>
      </c>
      <c r="E4" s="32" t="s">
        <v>70</v>
      </c>
      <c r="F4" s="32" t="s">
        <v>71</v>
      </c>
      <c r="G4" s="34">
        <v>43201</v>
      </c>
      <c r="H4" s="35">
        <v>90</v>
      </c>
      <c r="I4" s="35">
        <v>30</v>
      </c>
      <c r="J4" s="36">
        <f t="shared" ref="J4" si="0">H4+I4</f>
        <v>120</v>
      </c>
      <c r="K4" s="2">
        <v>1</v>
      </c>
      <c r="L4" s="2">
        <v>2</v>
      </c>
      <c r="M4" s="2">
        <v>4</v>
      </c>
      <c r="N4" s="37"/>
      <c r="O4" s="38">
        <f t="shared" ref="O4" si="1">1+(J4*1.2)/12</f>
        <v>13</v>
      </c>
      <c r="P4" s="39">
        <v>0</v>
      </c>
      <c r="Q4" s="39">
        <v>1</v>
      </c>
      <c r="R4" s="39">
        <v>2</v>
      </c>
      <c r="S4" s="39">
        <v>4</v>
      </c>
      <c r="T4" s="39">
        <v>2</v>
      </c>
      <c r="U4" s="40">
        <v>2</v>
      </c>
      <c r="V4" s="38">
        <v>1</v>
      </c>
      <c r="W4" s="39">
        <v>1</v>
      </c>
      <c r="X4" s="39">
        <v>1</v>
      </c>
      <c r="Y4" s="39">
        <f t="shared" ref="Y4" si="2">I4</f>
        <v>30</v>
      </c>
      <c r="Z4" s="39">
        <f t="shared" ref="Z4" si="3">I4</f>
        <v>30</v>
      </c>
      <c r="AA4" s="39">
        <v>2</v>
      </c>
      <c r="AB4" s="39">
        <v>0</v>
      </c>
      <c r="AC4" s="39">
        <v>0</v>
      </c>
      <c r="AD4" s="39">
        <v>0</v>
      </c>
      <c r="AE4" s="38">
        <v>2</v>
      </c>
      <c r="AF4" s="39">
        <v>2</v>
      </c>
      <c r="AG4" s="39">
        <v>0</v>
      </c>
      <c r="AH4" s="39">
        <v>12</v>
      </c>
      <c r="AI4" s="40">
        <v>0</v>
      </c>
      <c r="AJ4" s="41">
        <v>12</v>
      </c>
      <c r="AK4" s="39">
        <v>2</v>
      </c>
      <c r="AL4" s="42">
        <v>2</v>
      </c>
      <c r="AM4" s="39">
        <v>2</v>
      </c>
      <c r="AN4" s="39">
        <v>6</v>
      </c>
      <c r="AO4" s="39">
        <v>6</v>
      </c>
      <c r="AP4" s="39">
        <v>6</v>
      </c>
      <c r="AQ4" s="39">
        <f t="shared" ref="AQ4" si="4">I4</f>
        <v>30</v>
      </c>
      <c r="AR4" s="43">
        <v>18</v>
      </c>
      <c r="AS4" s="38">
        <v>1</v>
      </c>
      <c r="AT4" s="39">
        <v>1</v>
      </c>
      <c r="AU4" s="39">
        <v>2</v>
      </c>
      <c r="AV4" s="39">
        <v>2</v>
      </c>
      <c r="AW4" s="40">
        <f t="shared" ref="AW4" si="5">J4</f>
        <v>120</v>
      </c>
      <c r="AX4" s="38">
        <v>6</v>
      </c>
      <c r="AY4" s="39">
        <v>12</v>
      </c>
      <c r="AZ4" s="39">
        <f t="shared" ref="AZ4" si="6">J4*1.2</f>
        <v>144</v>
      </c>
      <c r="BA4" s="43">
        <f t="shared" ref="BA4" si="7">J4</f>
        <v>120</v>
      </c>
      <c r="BB4" s="44"/>
      <c r="BC4" s="38">
        <f t="shared" ref="BC4" si="8">J4</f>
        <v>120</v>
      </c>
      <c r="BD4" s="39">
        <f t="shared" ref="BD4" si="9">H4</f>
        <v>90</v>
      </c>
      <c r="BE4" s="39">
        <v>1</v>
      </c>
      <c r="BF4" s="39">
        <f t="shared" ref="BF4" si="10">J4*4</f>
        <v>480</v>
      </c>
      <c r="BG4" s="39">
        <f t="shared" ref="BG4" si="11">J4</f>
        <v>120</v>
      </c>
      <c r="BH4" s="39">
        <v>110</v>
      </c>
      <c r="BI4" s="39">
        <f t="shared" ref="BI4" si="12">H4</f>
        <v>90</v>
      </c>
      <c r="BJ4" s="39">
        <v>0</v>
      </c>
      <c r="BK4" s="39">
        <v>0</v>
      </c>
      <c r="BL4" s="39">
        <v>0</v>
      </c>
      <c r="BM4" s="39">
        <f t="shared" ref="BM4" si="13">H4</f>
        <v>90</v>
      </c>
      <c r="BN4" s="45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2022-10-21T14:13:11Z</dcterms:created>
  <dcterms:modified xsi:type="dcterms:W3CDTF">2022-10-21T14:13:48Z</dcterms:modified>
</cp:coreProperties>
</file>